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G:\01.ITA สภ.กาบเชิง 2567\3.การบริหารเงินงบประมาณ\12.แผนการใช้จ่ายงบประมาณประจำปีและรายงานผลการใช้จ่ายงบประมาณประจำปี\"/>
    </mc:Choice>
  </mc:AlternateContent>
  <xr:revisionPtr revIDLastSave="0" documentId="13_ncr:1_{31967ABF-E068-4D38-904F-8A60C85C39D3}" xr6:coauthVersionLast="47" xr6:coauthVersionMax="47" xr10:uidLastSave="{00000000-0000-0000-0000-000000000000}"/>
  <bookViews>
    <workbookView xWindow="-120" yWindow="-120" windowWidth="20730" windowHeight="11160" xr2:uid="{D477F38F-04D9-4BF3-961E-51A0ABD742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L14" i="1"/>
  <c r="L13" i="1"/>
  <c r="L12" i="1"/>
  <c r="L11" i="1"/>
  <c r="L10" i="1"/>
  <c r="L9" i="1"/>
  <c r="L8" i="1"/>
  <c r="K29" i="1"/>
  <c r="J29" i="1"/>
  <c r="I29" i="1"/>
  <c r="H29" i="1"/>
  <c r="G29" i="1"/>
  <c r="F29" i="1"/>
  <c r="E29" i="1"/>
  <c r="L29" i="1" l="1"/>
</calcChain>
</file>

<file path=xl/sharedStrings.xml><?xml version="1.0" encoding="utf-8"?>
<sst xmlns="http://schemas.openxmlformats.org/spreadsheetml/2006/main" count="60" uniqueCount="34">
  <si>
    <t>รายงานผลการใช้จ่ายงบประมาณ สถานีตำรวจภูธรกาบเชิง</t>
  </si>
  <si>
    <t>ประจำปีงบประมาณ พ.ศ.2567</t>
  </si>
  <si>
    <t>ที่</t>
  </si>
  <si>
    <t>ชื่อโครงการ/กิจกรรม</t>
  </si>
  <si>
    <t>ผลการดำเนินการ</t>
  </si>
  <si>
    <t>(บาท)</t>
  </si>
  <si>
    <t>ต.ค.66</t>
  </si>
  <si>
    <t>พ.ย.66</t>
  </si>
  <si>
    <t>ธ.ค.66</t>
  </si>
  <si>
    <t>ก.พ.67</t>
  </si>
  <si>
    <t>มี.ค.67</t>
  </si>
  <si>
    <t>ม.ค.67</t>
  </si>
  <si>
    <t>คิดเป็น</t>
  </si>
  <si>
    <t>ร้อยละ</t>
  </si>
  <si>
    <t>ปัญหา/อุปสรรค</t>
  </si>
  <si>
    <t>แนวทางแก้ไข</t>
  </si>
  <si>
    <t>งบประมาณ</t>
  </si>
  <si>
    <t>ที่ได้รับ</t>
  </si>
  <si>
    <t>ผลการเบิกจ่าย</t>
  </si>
  <si>
    <t>ขจ คุ้มครองพยานค่าตอบแทนพยาน</t>
  </si>
  <si>
    <t>ให้จนท.กง.ทำการเบิก</t>
  </si>
  <si>
    <t>ไม่มี</t>
  </si>
  <si>
    <t>ค่าตอบแทนนักจิตวิทยา</t>
  </si>
  <si>
    <t>ค่าตอบ จพง.ชันสูตร พลิกศพ</t>
  </si>
  <si>
    <t>ซ่อมแซมยานพาหนะ</t>
  </si>
  <si>
    <t>จ้างเหมาบริการ+สะอาด</t>
  </si>
  <si>
    <t>คชจ.ในการส่งหมายเรียกพยาน</t>
  </si>
  <si>
    <t>วัสดุ สนง.</t>
  </si>
  <si>
    <t>วัสดุ น้ำมันเชื้อเพลิง</t>
  </si>
  <si>
    <t>ค่าอาหาร ผู้ต้องหา</t>
  </si>
  <si>
    <t>ค่าสาธารณูปโภค</t>
  </si>
  <si>
    <t>รวม</t>
  </si>
  <si>
    <t>ค่าใช้สอย เบี้ยเลี้ยง ที่พัก  พาหนะ</t>
  </si>
  <si>
    <t>ข้อมูล ณ  31  มีนาคม 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</si>
</sst>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  <charset val="22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0" borderId="0" xfId="1" applyFont="1" applyAlignment="1">
      <alignment horizontal="center"/>
    </xf>
    <xf numFmtId="187" fontId="2" fillId="0" borderId="1" xfId="1" applyNumberFormat="1" applyFont="1" applyBorder="1" applyAlignment="1">
      <alignment horizontal="center"/>
    </xf>
    <xf numFmtId="187" fontId="3" fillId="0" borderId="1" xfId="1" applyNumberFormat="1" applyFont="1" applyBorder="1" applyAlignment="1">
      <alignment horizontal="center"/>
    </xf>
    <xf numFmtId="187" fontId="3" fillId="0" borderId="0" xfId="1" applyNumberFormat="1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47DC8-D50B-482C-93D4-CC95BEED6364}">
  <dimension ref="B2:M29"/>
  <sheetViews>
    <sheetView tabSelected="1" topLeftCell="A22" workbookViewId="0">
      <selection activeCell="D34" sqref="D34"/>
    </sheetView>
  </sheetViews>
  <sheetFormatPr defaultRowHeight="18.75" x14ac:dyDescent="0.3"/>
  <cols>
    <col min="1" max="1" width="0.5" style="1" customWidth="1"/>
    <col min="2" max="2" width="4.375" style="2" customWidth="1"/>
    <col min="3" max="3" width="22.875" style="1" customWidth="1"/>
    <col min="4" max="4" width="14.125" style="1" customWidth="1"/>
    <col min="5" max="5" width="10.125" style="2" customWidth="1"/>
    <col min="6" max="6" width="10.75" style="10" customWidth="1"/>
    <col min="7" max="7" width="9.125" style="10" bestFit="1" customWidth="1"/>
    <col min="8" max="8" width="10.75" style="13" customWidth="1"/>
    <col min="9" max="9" width="12.125" style="10" customWidth="1"/>
    <col min="10" max="10" width="11.875" style="10" customWidth="1"/>
    <col min="11" max="11" width="9.125" style="10" bestFit="1" customWidth="1"/>
    <col min="12" max="12" width="9" style="10" customWidth="1"/>
    <col min="13" max="13" width="10.75" style="2" customWidth="1"/>
    <col min="14" max="16384" width="9" style="1"/>
  </cols>
  <sheetData>
    <row r="2" spans="2:13" x14ac:dyDescent="0.3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3" x14ac:dyDescent="0.3">
      <c r="B3" s="16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3" x14ac:dyDescent="0.3">
      <c r="B4" s="16" t="s">
        <v>33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13" x14ac:dyDescent="0.3">
      <c r="B5" s="19" t="s">
        <v>2</v>
      </c>
      <c r="C5" s="19" t="s">
        <v>3</v>
      </c>
      <c r="D5" s="19" t="s">
        <v>4</v>
      </c>
      <c r="E5" s="3" t="s">
        <v>16</v>
      </c>
      <c r="F5" s="17" t="s">
        <v>18</v>
      </c>
      <c r="G5" s="18"/>
      <c r="H5" s="18"/>
      <c r="I5" s="18"/>
      <c r="J5" s="18"/>
      <c r="K5" s="18"/>
      <c r="L5" s="8" t="s">
        <v>12</v>
      </c>
      <c r="M5" s="3" t="s">
        <v>14</v>
      </c>
    </row>
    <row r="6" spans="2:13" x14ac:dyDescent="0.3">
      <c r="B6" s="20"/>
      <c r="C6" s="20"/>
      <c r="D6" s="20"/>
      <c r="E6" s="3" t="s">
        <v>17</v>
      </c>
      <c r="F6" s="8" t="s">
        <v>6</v>
      </c>
      <c r="G6" s="8" t="s">
        <v>7</v>
      </c>
      <c r="H6" s="11" t="s">
        <v>8</v>
      </c>
      <c r="I6" s="8" t="s">
        <v>11</v>
      </c>
      <c r="J6" s="8" t="s">
        <v>9</v>
      </c>
      <c r="K6" s="8" t="s">
        <v>10</v>
      </c>
      <c r="L6" s="8" t="s">
        <v>13</v>
      </c>
      <c r="M6" s="3" t="s">
        <v>15</v>
      </c>
    </row>
    <row r="7" spans="2:13" x14ac:dyDescent="0.3">
      <c r="B7" s="20"/>
      <c r="C7" s="20"/>
      <c r="D7" s="20"/>
      <c r="E7" s="3" t="s">
        <v>5</v>
      </c>
      <c r="F7" s="8" t="s">
        <v>5</v>
      </c>
      <c r="G7" s="8" t="s">
        <v>5</v>
      </c>
      <c r="H7" s="11" t="s">
        <v>5</v>
      </c>
      <c r="I7" s="8" t="s">
        <v>5</v>
      </c>
      <c r="J7" s="8" t="s">
        <v>5</v>
      </c>
      <c r="K7" s="8" t="s">
        <v>5</v>
      </c>
      <c r="L7" s="8"/>
      <c r="M7" s="3"/>
    </row>
    <row r="8" spans="2:13" x14ac:dyDescent="0.3">
      <c r="B8" s="4">
        <v>1</v>
      </c>
      <c r="C8" s="5" t="s">
        <v>19</v>
      </c>
      <c r="D8" s="5" t="s">
        <v>20</v>
      </c>
      <c r="E8" s="6">
        <v>17800</v>
      </c>
      <c r="F8" s="9">
        <v>0</v>
      </c>
      <c r="G8" s="9">
        <v>0</v>
      </c>
      <c r="H8" s="12">
        <v>0</v>
      </c>
      <c r="I8" s="9">
        <v>0</v>
      </c>
      <c r="J8" s="9">
        <v>0</v>
      </c>
      <c r="K8" s="9">
        <v>0</v>
      </c>
      <c r="L8" s="4">
        <f>(F8+G8+H8+I8+J8+K8)*100/E8</f>
        <v>0</v>
      </c>
      <c r="M8" s="4" t="s">
        <v>21</v>
      </c>
    </row>
    <row r="9" spans="2:13" x14ac:dyDescent="0.3">
      <c r="B9" s="4">
        <v>2</v>
      </c>
      <c r="C9" s="5" t="s">
        <v>22</v>
      </c>
      <c r="D9" s="5" t="s">
        <v>20</v>
      </c>
      <c r="E9" s="6">
        <v>3700</v>
      </c>
      <c r="F9" s="9">
        <v>0</v>
      </c>
      <c r="G9" s="9">
        <v>500</v>
      </c>
      <c r="H9" s="12">
        <v>1000</v>
      </c>
      <c r="I9" s="9">
        <v>0</v>
      </c>
      <c r="J9" s="9">
        <v>0</v>
      </c>
      <c r="K9" s="9">
        <v>0</v>
      </c>
      <c r="L9" s="22">
        <f t="shared" ref="L9:L18" si="0">(F9+G9+H9+I9+J9+K9)*100/E9</f>
        <v>40.54054054054054</v>
      </c>
      <c r="M9" s="4" t="s">
        <v>21</v>
      </c>
    </row>
    <row r="10" spans="2:13" x14ac:dyDescent="0.3">
      <c r="B10" s="4">
        <v>3</v>
      </c>
      <c r="C10" s="5" t="s">
        <v>23</v>
      </c>
      <c r="D10" s="5" t="s">
        <v>20</v>
      </c>
      <c r="E10" s="6">
        <v>22400</v>
      </c>
      <c r="F10" s="9">
        <v>0</v>
      </c>
      <c r="G10" s="9">
        <v>0</v>
      </c>
      <c r="H10" s="12">
        <v>6000</v>
      </c>
      <c r="I10" s="9">
        <v>0</v>
      </c>
      <c r="J10" s="9">
        <v>0</v>
      </c>
      <c r="K10" s="9">
        <v>0</v>
      </c>
      <c r="L10" s="22">
        <f t="shared" si="0"/>
        <v>26.785714285714285</v>
      </c>
      <c r="M10" s="4" t="s">
        <v>21</v>
      </c>
    </row>
    <row r="11" spans="2:13" x14ac:dyDescent="0.3">
      <c r="B11" s="4">
        <v>4</v>
      </c>
      <c r="C11" s="5" t="s">
        <v>32</v>
      </c>
      <c r="D11" s="5" t="s">
        <v>20</v>
      </c>
      <c r="E11" s="6">
        <v>450000</v>
      </c>
      <c r="F11" s="9">
        <v>0</v>
      </c>
      <c r="G11" s="9">
        <v>0</v>
      </c>
      <c r="H11" s="12">
        <v>160400</v>
      </c>
      <c r="I11" s="9">
        <v>80696</v>
      </c>
      <c r="J11" s="9">
        <v>75176</v>
      </c>
      <c r="K11" s="9">
        <v>0</v>
      </c>
      <c r="L11" s="22">
        <f t="shared" si="0"/>
        <v>70.282666666666671</v>
      </c>
      <c r="M11" s="4" t="s">
        <v>21</v>
      </c>
    </row>
    <row r="12" spans="2:13" x14ac:dyDescent="0.3">
      <c r="B12" s="4">
        <v>5</v>
      </c>
      <c r="C12" s="5" t="s">
        <v>24</v>
      </c>
      <c r="D12" s="5" t="s">
        <v>20</v>
      </c>
      <c r="E12" s="6">
        <v>21000</v>
      </c>
      <c r="F12" s="9">
        <v>0</v>
      </c>
      <c r="G12" s="9">
        <v>0</v>
      </c>
      <c r="H12" s="12">
        <v>0</v>
      </c>
      <c r="I12" s="9">
        <v>0</v>
      </c>
      <c r="J12" s="9">
        <v>0</v>
      </c>
      <c r="K12" s="9">
        <v>0</v>
      </c>
      <c r="L12" s="22">
        <f t="shared" si="0"/>
        <v>0</v>
      </c>
      <c r="M12" s="4" t="s">
        <v>21</v>
      </c>
    </row>
    <row r="13" spans="2:13" x14ac:dyDescent="0.3">
      <c r="B13" s="4">
        <v>6</v>
      </c>
      <c r="C13" s="5" t="s">
        <v>25</v>
      </c>
      <c r="D13" s="5" t="s">
        <v>20</v>
      </c>
      <c r="E13" s="6">
        <v>8400</v>
      </c>
      <c r="F13" s="9">
        <v>0</v>
      </c>
      <c r="G13" s="9">
        <v>0</v>
      </c>
      <c r="H13" s="12">
        <v>0</v>
      </c>
      <c r="I13" s="9">
        <v>0</v>
      </c>
      <c r="J13" s="9">
        <v>0</v>
      </c>
      <c r="K13" s="9">
        <v>0</v>
      </c>
      <c r="L13" s="22">
        <f t="shared" si="0"/>
        <v>0</v>
      </c>
      <c r="M13" s="4" t="s">
        <v>21</v>
      </c>
    </row>
    <row r="14" spans="2:13" x14ac:dyDescent="0.3">
      <c r="B14" s="4">
        <v>7</v>
      </c>
      <c r="C14" s="5" t="s">
        <v>26</v>
      </c>
      <c r="D14" s="5" t="s">
        <v>20</v>
      </c>
      <c r="E14" s="6">
        <v>1000</v>
      </c>
      <c r="F14" s="9">
        <v>0</v>
      </c>
      <c r="G14" s="9">
        <v>0</v>
      </c>
      <c r="H14" s="12">
        <v>0</v>
      </c>
      <c r="I14" s="9">
        <v>0</v>
      </c>
      <c r="J14" s="9">
        <v>0</v>
      </c>
      <c r="K14" s="9">
        <v>0</v>
      </c>
      <c r="L14" s="22">
        <f t="shared" si="0"/>
        <v>0</v>
      </c>
      <c r="M14" s="4" t="s">
        <v>21</v>
      </c>
    </row>
    <row r="15" spans="2:13" x14ac:dyDescent="0.3">
      <c r="B15" s="4">
        <v>8</v>
      </c>
      <c r="C15" s="5" t="s">
        <v>27</v>
      </c>
      <c r="D15" s="5" t="s">
        <v>20</v>
      </c>
      <c r="E15" s="6">
        <v>12200</v>
      </c>
      <c r="F15" s="9">
        <v>0</v>
      </c>
      <c r="G15" s="9">
        <v>0</v>
      </c>
      <c r="H15" s="12">
        <v>0</v>
      </c>
      <c r="I15" s="9">
        <v>0</v>
      </c>
      <c r="J15" s="9">
        <v>0</v>
      </c>
      <c r="K15" s="9">
        <v>0</v>
      </c>
      <c r="L15" s="22">
        <f t="shared" si="0"/>
        <v>0</v>
      </c>
      <c r="M15" s="4" t="s">
        <v>21</v>
      </c>
    </row>
    <row r="16" spans="2:13" x14ac:dyDescent="0.3">
      <c r="B16" s="4">
        <v>9</v>
      </c>
      <c r="C16" s="5" t="s">
        <v>28</v>
      </c>
      <c r="D16" s="5" t="s">
        <v>20</v>
      </c>
      <c r="E16" s="6">
        <v>460000</v>
      </c>
      <c r="F16" s="9">
        <v>52000</v>
      </c>
      <c r="G16" s="9">
        <v>0</v>
      </c>
      <c r="H16" s="12">
        <v>62000</v>
      </c>
      <c r="I16" s="9">
        <v>62000</v>
      </c>
      <c r="J16" s="9">
        <v>62000</v>
      </c>
      <c r="K16" s="9">
        <v>0</v>
      </c>
      <c r="L16" s="22">
        <f t="shared" si="0"/>
        <v>51.739130434782609</v>
      </c>
      <c r="M16" s="4" t="s">
        <v>21</v>
      </c>
    </row>
    <row r="17" spans="2:13" x14ac:dyDescent="0.3">
      <c r="B17" s="4">
        <v>10</v>
      </c>
      <c r="C17" s="5" t="s">
        <v>29</v>
      </c>
      <c r="D17" s="5" t="s">
        <v>20</v>
      </c>
      <c r="E17" s="6">
        <v>23600</v>
      </c>
      <c r="F17" s="9">
        <v>0</v>
      </c>
      <c r="G17" s="9">
        <v>0</v>
      </c>
      <c r="H17" s="12">
        <v>0</v>
      </c>
      <c r="I17" s="9">
        <v>6175</v>
      </c>
      <c r="J17" s="9">
        <v>0</v>
      </c>
      <c r="K17" s="9">
        <v>0</v>
      </c>
      <c r="L17" s="22">
        <f t="shared" si="0"/>
        <v>26.165254237288135</v>
      </c>
      <c r="M17" s="4" t="s">
        <v>21</v>
      </c>
    </row>
    <row r="18" spans="2:13" x14ac:dyDescent="0.3">
      <c r="B18" s="4">
        <v>11</v>
      </c>
      <c r="C18" s="5" t="s">
        <v>30</v>
      </c>
      <c r="D18" s="5" t="s">
        <v>20</v>
      </c>
      <c r="E18" s="6">
        <v>280000</v>
      </c>
      <c r="F18" s="9">
        <v>31154.959999999999</v>
      </c>
      <c r="G18" s="9">
        <v>0</v>
      </c>
      <c r="H18" s="12">
        <v>23737.86</v>
      </c>
      <c r="I18" s="9">
        <v>29249.02</v>
      </c>
      <c r="J18" s="9">
        <v>22485.73</v>
      </c>
      <c r="K18" s="9">
        <v>0</v>
      </c>
      <c r="L18" s="22">
        <f t="shared" si="0"/>
        <v>38.081274999999998</v>
      </c>
      <c r="M18" s="4" t="s">
        <v>21</v>
      </c>
    </row>
    <row r="19" spans="2:13" x14ac:dyDescent="0.3">
      <c r="B19" s="4"/>
      <c r="C19" s="5"/>
      <c r="D19" s="5"/>
      <c r="E19" s="6"/>
      <c r="F19" s="9"/>
      <c r="G19" s="9"/>
      <c r="H19" s="12"/>
      <c r="I19" s="9"/>
      <c r="J19" s="9"/>
      <c r="K19" s="9"/>
      <c r="L19" s="9"/>
      <c r="M19" s="4"/>
    </row>
    <row r="20" spans="2:13" x14ac:dyDescent="0.3">
      <c r="B20" s="4"/>
      <c r="C20" s="5"/>
      <c r="D20" s="5"/>
      <c r="E20" s="4"/>
      <c r="F20" s="9"/>
      <c r="G20" s="9"/>
      <c r="H20" s="12"/>
      <c r="I20" s="9"/>
      <c r="J20" s="9"/>
      <c r="K20" s="9"/>
      <c r="L20" s="9"/>
      <c r="M20" s="4"/>
    </row>
    <row r="21" spans="2:13" x14ac:dyDescent="0.3">
      <c r="B21" s="4"/>
      <c r="C21" s="5"/>
      <c r="D21" s="5"/>
      <c r="E21" s="4"/>
      <c r="F21" s="9"/>
      <c r="G21" s="9"/>
      <c r="H21" s="12"/>
      <c r="I21" s="9"/>
      <c r="J21" s="9"/>
      <c r="K21" s="9"/>
      <c r="L21" s="9"/>
      <c r="M21" s="4"/>
    </row>
    <row r="22" spans="2:13" x14ac:dyDescent="0.3">
      <c r="B22" s="4"/>
      <c r="C22" s="5"/>
      <c r="D22" s="5"/>
      <c r="E22" s="4"/>
      <c r="F22" s="9"/>
      <c r="G22" s="9"/>
      <c r="H22" s="12"/>
      <c r="I22" s="9"/>
      <c r="J22" s="9"/>
      <c r="K22" s="9"/>
      <c r="L22" s="9"/>
      <c r="M22" s="4"/>
    </row>
    <row r="23" spans="2:13" x14ac:dyDescent="0.3">
      <c r="B23" s="4"/>
      <c r="C23" s="5"/>
      <c r="D23" s="5"/>
      <c r="E23" s="4"/>
      <c r="F23" s="9"/>
      <c r="G23" s="9"/>
      <c r="H23" s="12"/>
      <c r="I23" s="9"/>
      <c r="J23" s="9"/>
      <c r="K23" s="9"/>
      <c r="L23" s="9"/>
      <c r="M23" s="4"/>
    </row>
    <row r="24" spans="2:13" x14ac:dyDescent="0.3">
      <c r="B24" s="4"/>
      <c r="C24" s="5"/>
      <c r="D24" s="5"/>
      <c r="E24" s="4"/>
      <c r="F24" s="9"/>
      <c r="G24" s="9"/>
      <c r="H24" s="12"/>
      <c r="I24" s="9"/>
      <c r="J24" s="9"/>
      <c r="K24" s="9"/>
      <c r="L24" s="9"/>
      <c r="M24" s="4"/>
    </row>
    <row r="25" spans="2:13" x14ac:dyDescent="0.3">
      <c r="B25" s="4"/>
      <c r="C25" s="5"/>
      <c r="D25" s="5"/>
      <c r="E25" s="4"/>
      <c r="F25" s="9"/>
      <c r="G25" s="9"/>
      <c r="H25" s="12"/>
      <c r="I25" s="9"/>
      <c r="J25" s="9"/>
      <c r="K25" s="9"/>
      <c r="L25" s="9"/>
      <c r="M25" s="4"/>
    </row>
    <row r="26" spans="2:13" x14ac:dyDescent="0.3">
      <c r="B26" s="4"/>
      <c r="C26" s="5"/>
      <c r="D26" s="5"/>
      <c r="E26" s="4"/>
      <c r="F26" s="9"/>
      <c r="G26" s="9"/>
      <c r="H26" s="12"/>
      <c r="I26" s="9"/>
      <c r="J26" s="9"/>
      <c r="K26" s="9"/>
      <c r="L26" s="9"/>
      <c r="M26" s="4"/>
    </row>
    <row r="27" spans="2:13" x14ac:dyDescent="0.3">
      <c r="B27" s="4"/>
      <c r="C27" s="5"/>
      <c r="D27" s="5"/>
      <c r="E27" s="4"/>
      <c r="F27" s="9"/>
      <c r="G27" s="9"/>
      <c r="H27" s="12"/>
      <c r="I27" s="9"/>
      <c r="J27" s="9"/>
      <c r="K27" s="9"/>
      <c r="L27" s="9"/>
      <c r="M27" s="4"/>
    </row>
    <row r="28" spans="2:13" x14ac:dyDescent="0.3">
      <c r="B28" s="4"/>
      <c r="C28" s="5"/>
      <c r="D28" s="5"/>
      <c r="E28" s="4"/>
      <c r="F28" s="9"/>
      <c r="G28" s="9"/>
      <c r="H28" s="12"/>
      <c r="I28" s="9"/>
      <c r="J28" s="9"/>
      <c r="K28" s="9"/>
      <c r="L28" s="9"/>
      <c r="M28" s="4"/>
    </row>
    <row r="29" spans="2:13" x14ac:dyDescent="0.3">
      <c r="B29" s="4"/>
      <c r="C29" s="14" t="s">
        <v>31</v>
      </c>
      <c r="D29" s="15"/>
      <c r="E29" s="21">
        <f>SUM(E8:E28)</f>
        <v>1300100</v>
      </c>
      <c r="F29" s="21">
        <f t="shared" ref="F29:K29" si="1">SUM(F8:F28)</f>
        <v>83154.959999999992</v>
      </c>
      <c r="G29" s="21">
        <f t="shared" si="1"/>
        <v>500</v>
      </c>
      <c r="H29" s="21">
        <f t="shared" si="1"/>
        <v>253137.86</v>
      </c>
      <c r="I29" s="21">
        <f t="shared" si="1"/>
        <v>178120.02</v>
      </c>
      <c r="J29" s="21">
        <f t="shared" si="1"/>
        <v>159661.73000000001</v>
      </c>
      <c r="K29" s="21">
        <f t="shared" si="1"/>
        <v>0</v>
      </c>
      <c r="L29" s="23">
        <f t="shared" ref="L29" si="2">(F29+G29+H29+I29+J29+K29)*100/E29</f>
        <v>51.886360279978462</v>
      </c>
      <c r="M29" s="7"/>
    </row>
  </sheetData>
  <mergeCells count="8">
    <mergeCell ref="C29:D29"/>
    <mergeCell ref="B2:M2"/>
    <mergeCell ref="B3:M3"/>
    <mergeCell ref="B4:M4"/>
    <mergeCell ref="F5:K5"/>
    <mergeCell ref="B5:B7"/>
    <mergeCell ref="C5:C7"/>
    <mergeCell ref="D5:D7"/>
  </mergeCells>
  <printOptions horizontalCentered="1" verticalCentered="1"/>
  <pageMargins left="0" right="0" top="0" bottom="0" header="0" footer="0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สนั่น เสาทอง</dc:creator>
  <cp:lastModifiedBy>2946</cp:lastModifiedBy>
  <dcterms:created xsi:type="dcterms:W3CDTF">2024-03-20T13:48:02Z</dcterms:created>
  <dcterms:modified xsi:type="dcterms:W3CDTF">2024-03-28T08:18:00Z</dcterms:modified>
</cp:coreProperties>
</file>